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601"/>
  </bookViews>
  <sheets>
    <sheet name="GRUPO A " sheetId="4" r:id="rId1"/>
  </sheets>
  <definedNames>
    <definedName name="_xlnm.Print_Area" localSheetId="0">'GRUPO A '!$B$1:$L$27</definedName>
  </definedNames>
  <calcPr calcId="124519"/>
</workbook>
</file>

<file path=xl/calcChain.xml><?xml version="1.0" encoding="utf-8"?>
<calcChain xmlns="http://schemas.openxmlformats.org/spreadsheetml/2006/main">
  <c r="Z31" i="4"/>
  <c r="AB31" s="1"/>
  <c r="Y31"/>
  <c r="S31"/>
  <c r="AC31" s="1"/>
  <c r="N31"/>
  <c r="AC30"/>
  <c r="Z30"/>
  <c r="Y30"/>
  <c r="AB30" s="1"/>
  <c r="S30"/>
  <c r="N30"/>
  <c r="Z29"/>
  <c r="Y29"/>
  <c r="AB29" s="1"/>
  <c r="S29"/>
  <c r="AC29" s="1"/>
  <c r="N29"/>
  <c r="AC28"/>
  <c r="Z28"/>
  <c r="Y28"/>
  <c r="S28"/>
  <c r="N28"/>
  <c r="L18"/>
  <c r="H18"/>
  <c r="L17"/>
  <c r="H17"/>
  <c r="L13"/>
  <c r="H13"/>
  <c r="L12"/>
  <c r="H12"/>
  <c r="L8"/>
  <c r="H8"/>
  <c r="L7"/>
  <c r="H7"/>
  <c r="AA29" l="1"/>
  <c r="AB28"/>
  <c r="AA28"/>
  <c r="AA31"/>
  <c r="AA30"/>
</calcChain>
</file>

<file path=xl/sharedStrings.xml><?xml version="1.0" encoding="utf-8"?>
<sst xmlns="http://schemas.openxmlformats.org/spreadsheetml/2006/main" count="55" uniqueCount="23">
  <si>
    <t>Nº</t>
  </si>
  <si>
    <t>EQUIPE</t>
  </si>
  <si>
    <t>1ª RODADA</t>
  </si>
  <si>
    <t>DATA</t>
  </si>
  <si>
    <t>LOCAL</t>
  </si>
  <si>
    <t>X</t>
  </si>
  <si>
    <t>2ª RODADA</t>
  </si>
  <si>
    <t>3ª RODADA</t>
  </si>
  <si>
    <t>HORÁRIO</t>
  </si>
  <si>
    <t>NAIPE</t>
  </si>
  <si>
    <t>GRUPO</t>
  </si>
  <si>
    <t xml:space="preserve">                                 DEMONSTRATIVO DOS GRUPOS E RADADAS PARA CHAVE COM 4 EQUIPES</t>
  </si>
  <si>
    <t>QUADRO DE RESULTADOS E CLASSIFICAÇÃO DO GRUPO A</t>
  </si>
  <si>
    <t>GRUPO  A</t>
  </si>
  <si>
    <t>Alimentos</t>
  </si>
  <si>
    <t>Controle</t>
  </si>
  <si>
    <t>Tigres</t>
  </si>
  <si>
    <t>Informatas</t>
  </si>
  <si>
    <t>Intercursos IFMT/BAG</t>
  </si>
  <si>
    <t xml:space="preserve">                                                                                  MODALIDADE: VÔLEI     NAIPE: MASCULINO     GRUPO: A</t>
  </si>
  <si>
    <t>M</t>
  </si>
  <si>
    <t>A</t>
  </si>
  <si>
    <t>QUADRA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</si>
</sst>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2" xfId="0" applyNumberFormat="1" applyFont="1" applyFill="1" applyBorder="1"/>
    <xf numFmtId="20" fontId="3" fillId="0" borderId="2" xfId="0" applyNumberFormat="1" applyFont="1" applyFill="1" applyBorder="1"/>
    <xf numFmtId="0" fontId="3" fillId="0" borderId="2" xfId="0" applyFont="1" applyFill="1" applyBorder="1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/>
    <xf numFmtId="20" fontId="3" fillId="0" borderId="3" xfId="0" applyNumberFormat="1" applyFont="1" applyFill="1" applyBorder="1"/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9" fontId="3" fillId="0" borderId="2" xfId="1" applyFont="1" applyBorder="1" applyAlignment="1">
      <alignment horizontal="center"/>
    </xf>
    <xf numFmtId="0" fontId="0" fillId="0" borderId="0" xfId="0" applyBorder="1"/>
    <xf numFmtId="0" fontId="0" fillId="0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9" fontId="3" fillId="0" borderId="2" xfId="1" applyFont="1" applyFill="1" applyBorder="1" applyAlignment="1">
      <alignment horizontal="center"/>
    </xf>
    <xf numFmtId="0" fontId="0" fillId="0" borderId="0" xfId="0" applyFill="1" applyBorder="1"/>
    <xf numFmtId="2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zoomScale="75" zoomScaleNormal="75" workbookViewId="0">
      <selection activeCell="D26" sqref="D26"/>
    </sheetView>
  </sheetViews>
  <sheetFormatPr defaultRowHeight="12.75"/>
  <cols>
    <col min="1" max="1" width="2.28515625" customWidth="1"/>
    <col min="2" max="2" width="13.7109375" bestFit="1" customWidth="1"/>
    <col min="3" max="3" width="11.5703125" customWidth="1"/>
    <col min="5" max="5" width="8.85546875" customWidth="1"/>
    <col min="6" max="6" width="21.85546875" customWidth="1"/>
    <col min="7" max="7" width="5.5703125" customWidth="1"/>
    <col min="8" max="8" width="20.140625" customWidth="1"/>
    <col min="9" max="9" width="4.85546875" customWidth="1"/>
    <col min="10" max="10" width="4.28515625" customWidth="1"/>
    <col min="11" max="11" width="6.85546875" customWidth="1"/>
    <col min="12" max="12" width="28.7109375" customWidth="1"/>
    <col min="13" max="13" width="8.42578125" customWidth="1"/>
    <col min="14" max="14" width="25.7109375" customWidth="1"/>
    <col min="15" max="15" width="8.42578125" customWidth="1"/>
    <col min="16" max="16" width="9.42578125" customWidth="1"/>
    <col min="17" max="17" width="9.7109375" customWidth="1"/>
    <col min="19" max="26" width="5.7109375" customWidth="1"/>
    <col min="27" max="27" width="7.7109375" customWidth="1"/>
    <col min="28" max="28" width="10.5703125" customWidth="1"/>
    <col min="29" max="29" width="9" customWidth="1"/>
    <col min="30" max="30" width="7" customWidth="1"/>
    <col min="31" max="31" width="8.42578125" customWidth="1"/>
    <col min="32" max="32" width="8.140625" customWidth="1"/>
    <col min="33" max="33" width="6.42578125" customWidth="1"/>
    <col min="34" max="34" width="21" customWidth="1"/>
    <col min="35" max="37" width="4.28515625" customWidth="1"/>
    <col min="38" max="38" width="23.7109375" customWidth="1"/>
    <col min="39" max="40" width="5.140625" customWidth="1"/>
    <col min="41" max="45" width="7.85546875" customWidth="1"/>
    <col min="46" max="46" width="8.85546875" customWidth="1"/>
    <col min="47" max="47" width="8.5703125" customWidth="1"/>
    <col min="48" max="48" width="21" customWidth="1"/>
    <col min="49" max="51" width="4.7109375" customWidth="1"/>
    <col min="52" max="52" width="20.7109375" customWidth="1"/>
    <col min="53" max="53" width="6.140625" customWidth="1"/>
    <col min="61" max="61" width="25.85546875" customWidth="1"/>
    <col min="62" max="62" width="5" customWidth="1"/>
    <col min="63" max="63" width="26.85546875" customWidth="1"/>
    <col min="64" max="64" width="5.5703125" customWidth="1"/>
    <col min="65" max="65" width="9.28515625" customWidth="1"/>
    <col min="68" max="68" width="20.42578125" customWidth="1"/>
    <col min="69" max="69" width="5.28515625" customWidth="1"/>
    <col min="70" max="70" width="21.7109375" customWidth="1"/>
    <col min="71" max="71" width="5.5703125" customWidth="1"/>
    <col min="75" max="75" width="24" customWidth="1"/>
    <col min="76" max="76" width="4.5703125" customWidth="1"/>
    <col min="77" max="77" width="23.42578125" customWidth="1"/>
    <col min="78" max="78" width="5.7109375" customWidth="1"/>
  </cols>
  <sheetData>
    <row r="1" spans="1:40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40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40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40">
      <c r="A4" s="1"/>
      <c r="B4" s="6"/>
      <c r="C4" s="6"/>
      <c r="D4" s="6"/>
      <c r="E4" s="6"/>
      <c r="F4" s="6"/>
      <c r="G4" s="6"/>
      <c r="H4" s="40"/>
      <c r="I4" s="7"/>
      <c r="J4" s="7"/>
      <c r="K4" s="7"/>
      <c r="L4" s="7"/>
    </row>
    <row r="5" spans="1:40">
      <c r="A5" s="6"/>
      <c r="B5" s="1" t="s">
        <v>2</v>
      </c>
      <c r="C5" s="6"/>
      <c r="D5" s="1"/>
      <c r="E5" s="6"/>
      <c r="F5" s="1"/>
      <c r="G5" s="6"/>
      <c r="H5" s="40"/>
      <c r="I5" s="7"/>
      <c r="J5" s="7"/>
      <c r="K5" s="7"/>
      <c r="L5" s="7"/>
      <c r="M5" s="6"/>
    </row>
    <row r="6" spans="1:40" ht="12" customHeight="1">
      <c r="A6" s="8"/>
      <c r="B6" s="9" t="s">
        <v>3</v>
      </c>
      <c r="C6" s="9" t="s">
        <v>8</v>
      </c>
      <c r="D6" s="9" t="s">
        <v>9</v>
      </c>
      <c r="E6" s="9" t="s">
        <v>10</v>
      </c>
      <c r="F6" s="9" t="s">
        <v>4</v>
      </c>
      <c r="G6" s="9" t="s">
        <v>0</v>
      </c>
      <c r="H6" s="9" t="s">
        <v>1</v>
      </c>
      <c r="I6" s="9"/>
      <c r="J6" s="9" t="s">
        <v>5</v>
      </c>
      <c r="K6" s="9"/>
      <c r="L6" s="9" t="s">
        <v>1</v>
      </c>
      <c r="M6" s="6"/>
      <c r="R6" s="1"/>
      <c r="AM6" s="4"/>
      <c r="AN6" s="4"/>
    </row>
    <row r="7" spans="1:40" ht="12" customHeight="1">
      <c r="A7" s="10"/>
      <c r="B7" s="11">
        <v>42384</v>
      </c>
      <c r="C7" s="12">
        <v>0.77777777777777779</v>
      </c>
      <c r="D7" s="9" t="s">
        <v>20</v>
      </c>
      <c r="E7" s="9" t="s">
        <v>21</v>
      </c>
      <c r="F7" s="41" t="s">
        <v>22</v>
      </c>
      <c r="G7" s="13"/>
      <c r="H7" s="9" t="str">
        <f>H22</f>
        <v>Controle</v>
      </c>
      <c r="I7" s="9"/>
      <c r="J7" s="9" t="s">
        <v>5</v>
      </c>
      <c r="K7" s="9"/>
      <c r="L7" s="9" t="str">
        <f>H23</f>
        <v>Tigres</v>
      </c>
      <c r="M7" s="6"/>
      <c r="AM7" s="4"/>
      <c r="AN7" s="4"/>
    </row>
    <row r="8" spans="1:40" ht="12" customHeight="1">
      <c r="A8" s="10"/>
      <c r="B8" s="11">
        <v>42384</v>
      </c>
      <c r="C8" s="12">
        <v>0.83333333333333337</v>
      </c>
      <c r="D8" s="9" t="s">
        <v>20</v>
      </c>
      <c r="E8" s="9" t="s">
        <v>21</v>
      </c>
      <c r="F8" s="41" t="s">
        <v>22</v>
      </c>
      <c r="G8" s="13"/>
      <c r="H8" s="9" t="str">
        <f>H21</f>
        <v>Alimentos</v>
      </c>
      <c r="I8" s="9"/>
      <c r="J8" s="9" t="s">
        <v>5</v>
      </c>
      <c r="K8" s="9"/>
      <c r="L8" s="9" t="str">
        <f>H24</f>
        <v>Informatas</v>
      </c>
      <c r="M8" s="6"/>
      <c r="AM8" s="4"/>
      <c r="AN8" s="4"/>
    </row>
    <row r="9" spans="1:40" ht="12" customHeight="1">
      <c r="A9" s="14"/>
      <c r="B9" s="15"/>
      <c r="C9" s="16"/>
      <c r="D9" s="17"/>
      <c r="E9" s="17"/>
      <c r="F9" s="16"/>
      <c r="G9" s="18"/>
      <c r="H9" s="19"/>
      <c r="I9" s="20"/>
      <c r="J9" s="20"/>
      <c r="K9" s="20"/>
      <c r="L9" s="20"/>
      <c r="M9" s="6"/>
      <c r="AM9" s="4"/>
      <c r="AN9" s="4"/>
    </row>
    <row r="10" spans="1:40" ht="12" customHeight="1">
      <c r="A10" s="14"/>
      <c r="B10" s="1" t="s">
        <v>6</v>
      </c>
      <c r="C10" s="21"/>
      <c r="D10" s="1"/>
      <c r="E10" s="21"/>
      <c r="F10" s="22"/>
      <c r="G10" s="6"/>
      <c r="H10" s="40"/>
      <c r="I10" s="23"/>
      <c r="J10" s="23"/>
      <c r="K10" s="23"/>
      <c r="L10" s="23"/>
      <c r="M10" s="18"/>
      <c r="AE10" s="27"/>
      <c r="AF10" s="2"/>
      <c r="AG10" s="2"/>
      <c r="AH10" s="2"/>
      <c r="AI10" s="2"/>
      <c r="AJ10" s="2"/>
      <c r="AK10" s="2"/>
      <c r="AL10" s="2"/>
    </row>
    <row r="11" spans="1:40" ht="12" customHeight="1">
      <c r="A11" s="10"/>
      <c r="B11" s="9" t="s">
        <v>3</v>
      </c>
      <c r="C11" s="9" t="s">
        <v>8</v>
      </c>
      <c r="D11" s="9" t="s">
        <v>9</v>
      </c>
      <c r="E11" s="9" t="s">
        <v>10</v>
      </c>
      <c r="F11" s="9" t="s">
        <v>4</v>
      </c>
      <c r="G11" s="9" t="s">
        <v>0</v>
      </c>
      <c r="H11" s="24" t="s">
        <v>1</v>
      </c>
      <c r="I11" s="24"/>
      <c r="J11" s="24" t="s">
        <v>5</v>
      </c>
      <c r="K11" s="24"/>
      <c r="L11" s="24" t="s">
        <v>1</v>
      </c>
      <c r="M11" s="18"/>
      <c r="AE11" s="34"/>
      <c r="AF11" s="2"/>
      <c r="AG11" s="2"/>
      <c r="AH11" s="2"/>
      <c r="AI11" s="2"/>
      <c r="AJ11" s="2"/>
      <c r="AK11" s="2"/>
      <c r="AL11" s="2"/>
    </row>
    <row r="12" spans="1:40" ht="12" customHeight="1">
      <c r="A12" s="6"/>
      <c r="B12" s="11">
        <v>42385</v>
      </c>
      <c r="C12" s="12">
        <v>0.33333333333333331</v>
      </c>
      <c r="D12" s="9" t="s">
        <v>20</v>
      </c>
      <c r="E12" s="9" t="s">
        <v>21</v>
      </c>
      <c r="F12" s="13"/>
      <c r="G12" s="13"/>
      <c r="H12" s="9" t="str">
        <f>H24</f>
        <v>Informatas</v>
      </c>
      <c r="I12" s="9"/>
      <c r="J12" s="9" t="s">
        <v>5</v>
      </c>
      <c r="K12" s="9"/>
      <c r="L12" s="9" t="str">
        <f>H22</f>
        <v>Controle</v>
      </c>
      <c r="M12" s="6"/>
      <c r="AE12" s="34"/>
    </row>
    <row r="13" spans="1:40" ht="12" customHeight="1">
      <c r="A13" s="6"/>
      <c r="B13" s="11">
        <v>42385</v>
      </c>
      <c r="C13" s="12">
        <v>0.3888888888888889</v>
      </c>
      <c r="D13" s="9" t="s">
        <v>20</v>
      </c>
      <c r="E13" s="9" t="s">
        <v>21</v>
      </c>
      <c r="F13" s="13"/>
      <c r="G13" s="13"/>
      <c r="H13" s="9" t="str">
        <f>H21</f>
        <v>Alimentos</v>
      </c>
      <c r="I13" s="9"/>
      <c r="J13" s="9" t="s">
        <v>5</v>
      </c>
      <c r="K13" s="9"/>
      <c r="L13" s="9" t="str">
        <f>H23</f>
        <v>Tigres</v>
      </c>
      <c r="M13" s="6"/>
      <c r="AE13" s="27"/>
    </row>
    <row r="14" spans="1:40" ht="12" customHeight="1">
      <c r="A14" s="6"/>
      <c r="B14" s="18"/>
      <c r="C14" s="18"/>
      <c r="D14" s="18"/>
      <c r="E14" s="18"/>
      <c r="F14" s="18"/>
      <c r="G14" s="18"/>
      <c r="H14" s="19"/>
      <c r="I14" s="19"/>
      <c r="J14" s="19"/>
      <c r="K14" s="19"/>
      <c r="L14" s="19"/>
      <c r="M14" s="6"/>
      <c r="AE14" s="38"/>
    </row>
    <row r="15" spans="1:40" ht="12" customHeight="1">
      <c r="A15" s="6"/>
      <c r="B15" s="3" t="s">
        <v>7</v>
      </c>
      <c r="C15" s="25"/>
      <c r="D15" s="1"/>
      <c r="E15" s="25"/>
      <c r="F15" s="3"/>
      <c r="G15" s="6"/>
      <c r="H15" s="5"/>
      <c r="I15" s="26"/>
      <c r="J15" s="26"/>
      <c r="K15" s="26"/>
      <c r="L15" s="26"/>
      <c r="M15" s="6"/>
    </row>
    <row r="16" spans="1:40" ht="12" customHeight="1">
      <c r="A16" s="6"/>
      <c r="B16" s="9" t="s">
        <v>3</v>
      </c>
      <c r="C16" s="9" t="s">
        <v>8</v>
      </c>
      <c r="D16" s="9" t="s">
        <v>9</v>
      </c>
      <c r="E16" s="9" t="s">
        <v>10</v>
      </c>
      <c r="F16" s="9" t="s">
        <v>4</v>
      </c>
      <c r="G16" s="9" t="s">
        <v>0</v>
      </c>
      <c r="H16" s="9" t="s">
        <v>1</v>
      </c>
      <c r="I16" s="9"/>
      <c r="J16" s="9" t="s">
        <v>5</v>
      </c>
      <c r="K16" s="9"/>
      <c r="L16" s="9" t="s">
        <v>1</v>
      </c>
      <c r="M16" s="6"/>
    </row>
    <row r="17" spans="1:30" ht="12" customHeight="1">
      <c r="A17" s="6"/>
      <c r="B17" s="13"/>
      <c r="C17" s="13"/>
      <c r="D17" s="13"/>
      <c r="E17" s="13"/>
      <c r="F17" s="13"/>
      <c r="G17" s="13"/>
      <c r="H17" s="9" t="str">
        <f>H23</f>
        <v>Tigres</v>
      </c>
      <c r="I17" s="9"/>
      <c r="J17" s="9" t="s">
        <v>5</v>
      </c>
      <c r="K17" s="9"/>
      <c r="L17" s="9" t="str">
        <f>H24</f>
        <v>Informatas</v>
      </c>
      <c r="M17" s="6"/>
    </row>
    <row r="18" spans="1:30" ht="12" customHeight="1">
      <c r="A18" s="6"/>
      <c r="B18" s="13"/>
      <c r="C18" s="13"/>
      <c r="D18" s="13"/>
      <c r="E18" s="13"/>
      <c r="F18" s="13"/>
      <c r="G18" s="13"/>
      <c r="H18" s="9" t="str">
        <f>H21</f>
        <v>Alimentos</v>
      </c>
      <c r="I18" s="9"/>
      <c r="J18" s="9" t="s">
        <v>5</v>
      </c>
      <c r="K18" s="9"/>
      <c r="L18" s="9" t="str">
        <f>H22</f>
        <v>Controle</v>
      </c>
      <c r="M18" s="6"/>
    </row>
    <row r="20" spans="1:30" ht="12" customHeight="1">
      <c r="A20" s="6"/>
      <c r="B20" s="18"/>
      <c r="C20" s="18"/>
      <c r="D20" s="18"/>
      <c r="E20" s="18"/>
      <c r="F20" s="18"/>
      <c r="G20" s="18"/>
      <c r="H20" s="9" t="s">
        <v>13</v>
      </c>
      <c r="I20" s="19"/>
      <c r="J20" s="19"/>
      <c r="K20" s="19"/>
      <c r="L20" s="19"/>
      <c r="M20" s="6"/>
    </row>
    <row r="21" spans="1:30" ht="12" customHeight="1">
      <c r="A21" s="6"/>
      <c r="B21" s="18"/>
      <c r="C21" s="18"/>
      <c r="D21" s="18"/>
      <c r="E21" s="18"/>
      <c r="F21" s="18"/>
      <c r="G21" s="18"/>
      <c r="H21" s="9" t="s">
        <v>14</v>
      </c>
      <c r="I21" s="19"/>
      <c r="J21" s="19"/>
      <c r="K21" s="19"/>
      <c r="L21" s="19"/>
      <c r="M21" s="6"/>
    </row>
    <row r="22" spans="1:30" ht="12" customHeight="1">
      <c r="A22" s="6"/>
      <c r="B22" s="18"/>
      <c r="C22" s="18"/>
      <c r="D22" s="18"/>
      <c r="E22" s="18"/>
      <c r="F22" s="18"/>
      <c r="G22" s="18"/>
      <c r="H22" s="9" t="s">
        <v>15</v>
      </c>
      <c r="I22" s="19"/>
      <c r="J22" s="19"/>
      <c r="K22" s="19"/>
      <c r="L22" s="19"/>
      <c r="M22" s="6"/>
    </row>
    <row r="23" spans="1:30" ht="12" customHeight="1">
      <c r="A23" s="6"/>
      <c r="B23" s="18"/>
      <c r="C23" s="18"/>
      <c r="D23" s="18"/>
      <c r="E23" s="18"/>
      <c r="F23" s="18"/>
      <c r="G23" s="18"/>
      <c r="H23" s="9" t="s">
        <v>16</v>
      </c>
      <c r="I23" s="19"/>
      <c r="J23" s="19"/>
      <c r="K23" s="19"/>
      <c r="L23" s="19"/>
      <c r="M23" s="6"/>
    </row>
    <row r="24" spans="1:30" ht="12" customHeight="1">
      <c r="A24" s="6"/>
      <c r="B24" s="18"/>
      <c r="C24" s="18"/>
      <c r="D24" s="18"/>
      <c r="E24" s="18"/>
      <c r="F24" s="18"/>
      <c r="G24" s="18"/>
      <c r="H24" s="9" t="s">
        <v>17</v>
      </c>
      <c r="I24" s="19"/>
      <c r="J24" s="19"/>
      <c r="K24" s="19"/>
      <c r="L24" s="19"/>
      <c r="M24" s="6"/>
    </row>
    <row r="25" spans="1:30" ht="12" customHeight="1">
      <c r="A25" s="6"/>
      <c r="B25" s="18"/>
      <c r="C25" s="18"/>
      <c r="D25" s="18"/>
      <c r="E25" s="18"/>
      <c r="F25" s="18"/>
      <c r="G25" s="18"/>
      <c r="I25" s="19"/>
      <c r="J25" s="19"/>
      <c r="K25" s="19"/>
      <c r="L25" s="19"/>
      <c r="M25" s="6"/>
      <c r="N25" s="1" t="s">
        <v>12</v>
      </c>
    </row>
    <row r="26" spans="1:30" ht="12" customHeight="1">
      <c r="A26" s="6"/>
      <c r="B26" s="18"/>
      <c r="C26" s="18"/>
      <c r="D26" s="18"/>
      <c r="E26" s="18"/>
      <c r="G26" s="18"/>
      <c r="H26" s="19"/>
      <c r="I26" s="19"/>
      <c r="J26" s="19"/>
      <c r="K26" s="18"/>
      <c r="L26" s="18"/>
      <c r="M26" s="6"/>
    </row>
    <row r="27" spans="1:30" ht="12" customHeight="1">
      <c r="A27" s="6"/>
      <c r="B27" s="18"/>
      <c r="C27" s="18"/>
      <c r="D27" s="18"/>
      <c r="E27" s="18"/>
      <c r="F27" s="18"/>
      <c r="G27" s="18"/>
      <c r="I27" s="19"/>
      <c r="J27" s="19"/>
      <c r="K27" s="19"/>
      <c r="L27" s="19"/>
      <c r="M27" s="6"/>
    </row>
    <row r="28" spans="1:30">
      <c r="N28" s="28" t="str">
        <f>H21</f>
        <v>Alimentos</v>
      </c>
      <c r="O28" s="29"/>
      <c r="P28" s="30"/>
      <c r="Q28" s="30"/>
      <c r="R28" s="31"/>
      <c r="S28" s="32">
        <f>SUM(U28*3+V28*2+W28*1)</f>
        <v>6</v>
      </c>
      <c r="T28" s="30">
        <v>3</v>
      </c>
      <c r="U28" s="30">
        <v>0</v>
      </c>
      <c r="V28" s="30">
        <v>3</v>
      </c>
      <c r="W28" s="30">
        <v>0</v>
      </c>
      <c r="X28" s="30">
        <v>0</v>
      </c>
      <c r="Y28" s="30">
        <f>SUM(I8+I13+I18)</f>
        <v>0</v>
      </c>
      <c r="Z28" s="30">
        <f>SUM(K8+K13+K18)</f>
        <v>0</v>
      </c>
      <c r="AA28" s="30">
        <f>(Y28-Z28)</f>
        <v>0</v>
      </c>
      <c r="AB28" s="39" t="e">
        <f>(Y28/Z28)</f>
        <v>#DIV/0!</v>
      </c>
      <c r="AC28" s="33">
        <f>S28/9*100%</f>
        <v>0.66666666666666663</v>
      </c>
      <c r="AD28" s="24"/>
    </row>
    <row r="29" spans="1:30">
      <c r="N29" s="28" t="str">
        <f>H22</f>
        <v>Controle</v>
      </c>
      <c r="O29" s="30"/>
      <c r="P29" s="29"/>
      <c r="Q29" s="30"/>
      <c r="R29" s="31"/>
      <c r="S29" s="32">
        <f>SUM(U29*3+V29*2+W29*1)</f>
        <v>6</v>
      </c>
      <c r="T29" s="30">
        <v>3</v>
      </c>
      <c r="U29" s="30">
        <v>0</v>
      </c>
      <c r="V29" s="30">
        <v>3</v>
      </c>
      <c r="W29" s="30">
        <v>0</v>
      </c>
      <c r="X29" s="30">
        <v>0</v>
      </c>
      <c r="Y29" s="30">
        <f>SUM(I7+K12+K18)</f>
        <v>0</v>
      </c>
      <c r="Z29" s="30">
        <f>SUM(K7+I12+I18)</f>
        <v>0</v>
      </c>
      <c r="AA29" s="30">
        <f>(Y29-Z29)</f>
        <v>0</v>
      </c>
      <c r="AB29" s="39" t="e">
        <f>(Y29/Z29)</f>
        <v>#DIV/0!</v>
      </c>
      <c r="AC29" s="33">
        <f>S29/9*100%</f>
        <v>0.66666666666666663</v>
      </c>
      <c r="AD29" s="24"/>
    </row>
    <row r="30" spans="1:30">
      <c r="N30" s="28" t="str">
        <f>H23</f>
        <v>Tigres</v>
      </c>
      <c r="O30" s="30"/>
      <c r="P30" s="30"/>
      <c r="Q30" s="29"/>
      <c r="R30" s="31"/>
      <c r="S30" s="32">
        <f>SUM(U30*3+V30*2+W30*1)</f>
        <v>6</v>
      </c>
      <c r="T30" s="30">
        <v>3</v>
      </c>
      <c r="U30" s="30">
        <v>0</v>
      </c>
      <c r="V30" s="30">
        <v>3</v>
      </c>
      <c r="W30" s="30">
        <v>0</v>
      </c>
      <c r="X30" s="30">
        <v>0</v>
      </c>
      <c r="Y30" s="30">
        <f>SUM(K7+K13+I17)</f>
        <v>0</v>
      </c>
      <c r="Z30" s="30">
        <f>SUM(I7+I13+K17)</f>
        <v>0</v>
      </c>
      <c r="AA30" s="30">
        <f>(Y30-Z30)</f>
        <v>0</v>
      </c>
      <c r="AB30" s="39" t="e">
        <f>(Y30/Z30)</f>
        <v>#DIV/0!</v>
      </c>
      <c r="AC30" s="33">
        <f>S30/9*100%</f>
        <v>0.66666666666666663</v>
      </c>
      <c r="AD30" s="24"/>
    </row>
    <row r="31" spans="1:30">
      <c r="N31" s="28" t="str">
        <f>H24</f>
        <v>Informatas</v>
      </c>
      <c r="O31" s="35"/>
      <c r="P31" s="35"/>
      <c r="Q31" s="35"/>
      <c r="R31" s="36"/>
      <c r="S31" s="32">
        <f>SUM(U31*3+V31*2+W31*1)</f>
        <v>6</v>
      </c>
      <c r="T31" s="30">
        <v>3</v>
      </c>
      <c r="U31" s="35">
        <v>0</v>
      </c>
      <c r="V31" s="35">
        <v>3</v>
      </c>
      <c r="W31" s="35">
        <v>0</v>
      </c>
      <c r="X31" s="35">
        <v>0</v>
      </c>
      <c r="Y31" s="35">
        <f>SUM(K8+I12+K17)</f>
        <v>0</v>
      </c>
      <c r="Z31" s="35">
        <f>SUM(I8+K12+I17)</f>
        <v>0</v>
      </c>
      <c r="AA31" s="30">
        <f>(Y31-Z31)</f>
        <v>0</v>
      </c>
      <c r="AB31" s="39" t="e">
        <f>(Y31/Z31)</f>
        <v>#DIV/0!</v>
      </c>
      <c r="AC31" s="37">
        <f>S31/9*100%</f>
        <v>0.66666666666666663</v>
      </c>
      <c r="AD31" s="9"/>
    </row>
  </sheetData>
  <mergeCells count="3">
    <mergeCell ref="A1:L1"/>
    <mergeCell ref="A2:L2"/>
    <mergeCell ref="A3:L3"/>
  </mergeCells>
  <pageMargins left="0.28999999999999998" right="0.47244094488188981" top="0.44" bottom="0.67" header="0.32" footer="0.51181102362204722"/>
  <pageSetup paperSize="9" orientation="landscape" horizontalDpi="150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GRUPO A </vt:lpstr>
      <vt:lpstr>'GRUPO 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</dc:creator>
  <cp:lastModifiedBy>guilherme.junior</cp:lastModifiedBy>
  <cp:lastPrinted>2005-08-08T13:33:03Z</cp:lastPrinted>
  <dcterms:created xsi:type="dcterms:W3CDTF">2001-07-19T12:59:46Z</dcterms:created>
  <dcterms:modified xsi:type="dcterms:W3CDTF">2016-01-14T18:39:52Z</dcterms:modified>
</cp:coreProperties>
</file>